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0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<sst xmlns="http://schemas.openxmlformats.org/spreadsheetml/2006/main" count="29" uniqueCount="29">
  <si>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Cash Receipts</t>
  </si>
  <si>
    <t>Beginning Balance</t>
  </si>
  <si>
    <t xml:space="preserve">   Sales</t>
  </si>
  <si>
    <t>Cash Payouts</t>
  </si>
  <si>
    <t xml:space="preserve">   Cash Expenses</t>
  </si>
  <si>
    <t xml:space="preserve">   Payments on Debts</t>
  </si>
  <si>
    <t>Total Receipts</t>
  </si>
  <si>
    <t>Total Payouts</t>
  </si>
  <si>
    <t>Ending Balance</t>
  </si>
  <si>
    <t xml:space="preserve">   Scheduled Loan Receipts</t>
  </si>
  <si>
    <t>Assumptions:</t>
  </si>
  <si>
    <t>Amateurs, Inc. Liquidity Analysis</t>
  </si>
  <si>
    <t>Bank Accounts</t>
  </si>
  <si>
    <t>Green Bank</t>
  </si>
  <si>
    <t>Greedy Bank</t>
  </si>
  <si>
    <t>Safe Bank</t>
  </si>
  <si>
    <t>Risky Bank</t>
  </si>
  <si>
    <t>Rupt Bank</t>
  </si>
  <si>
    <t>Free Bank</t>
  </si>
  <si>
    <t>Right Bank</t>
  </si>
  <si>
    <t>Left Bank</t>
  </si>
  <si>
    <t>East Bank</t>
  </si>
  <si>
    <t>West Bank</t>
  </si>
  <si>
    <t>Nowhere Bank</t>
  </si>
  <si>
    <t>Total</t>
  </si>
  <si>
    <t>Toaster Bank</t>
  </si>
  <si>
    <t xml:space="preserve">   Demand increase</t>
  </si>
  <si>
    <t xml:space="preserve">   Inflation rate</t>
  </si>
  <si>
    <t xml:space="preserve">   Price increases per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</si>
</sst>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65" fontId="2" fillId="33" borderId="0" xfId="42" applyNumberFormat="1" applyFont="1" applyFill="1" applyBorder="1" applyAlignment="1">
      <alignment/>
    </xf>
    <xf numFmtId="165" fontId="2" fillId="33" borderId="14" xfId="42" applyNumberFormat="1" applyFont="1" applyFill="1" applyBorder="1" applyAlignment="1">
      <alignment/>
    </xf>
    <xf numFmtId="165" fontId="0" fillId="33" borderId="0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8.7109375" style="0" customWidth="1"/>
    <col min="4" max="4" width="6.57421875" style="0" customWidth="1"/>
    <col min="5" max="5" width="24.140625" style="0" customWidth="1"/>
    <col min="6" max="10" width="11.28125" style="0" bestFit="1" customWidth="1"/>
    <col min="12" max="12" width="13.57421875" style="0" customWidth="1"/>
  </cols>
  <sheetData>
    <row r="1" ht="12.75" thickBot="1"/>
    <row r="2" spans="2:3" ht="17.25">
      <c r="B2" s="14" t="s">
        <v>12</v>
      </c>
      <c r="C2" s="15"/>
    </row>
    <row r="3" spans="2:3" ht="12">
      <c r="B3" s="4"/>
      <c r="C3" s="6"/>
    </row>
    <row r="4" spans="2:3" ht="12">
      <c r="B4" s="4" t="s">
        <v>13</v>
      </c>
      <c r="C4" s="10">
        <v>2355</v>
      </c>
    </row>
    <row r="5" spans="2:3" ht="12">
      <c r="B5" s="4" t="s">
        <v>15</v>
      </c>
      <c r="C5" s="10">
        <v>1019</v>
      </c>
    </row>
    <row r="6" spans="2:3" ht="12">
      <c r="B6" s="4" t="s">
        <v>14</v>
      </c>
      <c r="C6" s="10">
        <v>1508</v>
      </c>
    </row>
    <row r="7" spans="2:3" ht="12">
      <c r="B7" s="4" t="s">
        <v>16</v>
      </c>
      <c r="C7" s="10">
        <v>3005</v>
      </c>
    </row>
    <row r="8" spans="2:3" ht="12">
      <c r="B8" s="4" t="s">
        <v>17</v>
      </c>
      <c r="C8" s="10">
        <v>2122</v>
      </c>
    </row>
    <row r="9" spans="2:3" ht="12">
      <c r="B9" s="4" t="s">
        <v>25</v>
      </c>
      <c r="C9" s="10">
        <v>2605</v>
      </c>
    </row>
    <row r="10" spans="2:3" ht="12">
      <c r="B10" s="4" t="s">
        <v>18</v>
      </c>
      <c r="C10" s="10">
        <v>905</v>
      </c>
    </row>
    <row r="11" spans="2:3" ht="12">
      <c r="B11" s="4" t="s">
        <v>19</v>
      </c>
      <c r="C11" s="10">
        <v>53</v>
      </c>
    </row>
    <row r="12" spans="2:3" ht="12">
      <c r="B12" s="4" t="s">
        <v>20</v>
      </c>
      <c r="C12" s="10">
        <v>29</v>
      </c>
    </row>
    <row r="13" spans="2:3" ht="12">
      <c r="B13" s="4" t="s">
        <v>21</v>
      </c>
      <c r="C13" s="10">
        <v>1305</v>
      </c>
    </row>
    <row r="14" spans="2:3" ht="12">
      <c r="B14" s="4" t="s">
        <v>22</v>
      </c>
      <c r="C14" s="10">
        <v>102</v>
      </c>
    </row>
    <row r="15" spans="2:3" ht="12">
      <c r="B15" s="4" t="s">
        <v>23</v>
      </c>
      <c r="C15" s="8">
        <v>17</v>
      </c>
    </row>
    <row r="16" spans="2:3" ht="12">
      <c r="B16" s="4"/>
      <c r="C16" s="10"/>
    </row>
    <row r="17" spans="2:3" ht="12">
      <c r="B17" s="4" t="s">
        <v>24</v>
      </c>
      <c r="C17" s="8">
        <f>SUM(C4:C16)</f>
        <v>15025</v>
      </c>
    </row>
    <row r="18" spans="2:3" ht="12.75" thickBot="1">
      <c r="B18" s="11"/>
      <c r="C18" s="13"/>
    </row>
    <row r="19" ht="12.75" thickBot="1"/>
    <row r="20" spans="5:10" ht="19.5">
      <c r="E20" s="1" t="s">
        <v>11</v>
      </c>
      <c r="F20" s="2"/>
      <c r="G20" s="2"/>
      <c r="H20" s="2"/>
      <c r="I20" s="2"/>
      <c r="J20" s="3"/>
    </row>
    <row r="21" spans="5:10" ht="12">
      <c r="E21" s="4"/>
      <c r="F21" s="5">
        <v>2015</v>
      </c>
      <c r="G21" s="5">
        <v>2016</v>
      </c>
      <c r="H21" s="5">
        <v>2017</v>
      </c>
      <c r="I21" s="5">
        <v>2018</v>
      </c>
      <c r="J21" s="5">
        <v>2019</v>
      </c>
    </row>
    <row r="22" spans="5:10" ht="12">
      <c r="E22" s="4"/>
      <c r="F22" s="5"/>
      <c r="G22" s="5"/>
      <c r="H22" s="5"/>
      <c r="I22" s="5"/>
      <c r="J22" s="6"/>
    </row>
    <row r="23" spans="5:10" ht="12">
      <c r="E23" s="4" t="s">
        <v>1</v>
      </c>
      <c r="F23" s="7">
        <f>C17</f>
        <v>15025</v>
      </c>
      <c r="G23" s="7">
        <f>F34</f>
        <v>13025</v>
      </c>
      <c r="H23" s="7">
        <f>G34</f>
        <v>12145</v>
      </c>
      <c r="I23" s="7">
        <f>H34</f>
        <v>12469.800000000003</v>
      </c>
      <c r="J23" s="8">
        <f>I34</f>
        <v>14089.592000000004</v>
      </c>
    </row>
    <row r="24" spans="5:10" ht="12">
      <c r="E24" s="4"/>
      <c r="F24" s="9"/>
      <c r="G24" s="9"/>
      <c r="H24" s="9"/>
      <c r="I24" s="9"/>
      <c r="J24" s="10"/>
    </row>
    <row r="25" spans="5:10" ht="12">
      <c r="E25" s="4" t="s">
        <v>0</v>
      </c>
      <c r="F25" s="9"/>
      <c r="G25" s="9"/>
      <c r="H25" s="9"/>
      <c r="I25" s="9"/>
      <c r="J25" s="10"/>
    </row>
    <row r="26" spans="5:10" ht="12">
      <c r="E26" s="4" t="s">
        <v>2</v>
      </c>
      <c r="F26" s="9">
        <v>80000</v>
      </c>
      <c r="G26" s="9">
        <f>F26*(1+$F37)</f>
        <v>84000</v>
      </c>
      <c r="H26" s="9">
        <f>G26*(1+$F37)</f>
        <v>88200</v>
      </c>
      <c r="I26" s="9">
        <f>H26*(1+$F37)</f>
        <v>92610</v>
      </c>
      <c r="J26" s="9">
        <f>I26*(1+$F37)</f>
        <v>97240.5</v>
      </c>
    </row>
    <row r="27" spans="5:10" ht="12">
      <c r="E27" s="4" t="s">
        <v>9</v>
      </c>
      <c r="F27" s="7">
        <v>42000</v>
      </c>
      <c r="G27" s="7">
        <f>F27</f>
        <v>42000</v>
      </c>
      <c r="H27" s="7">
        <f>G27</f>
        <v>42000</v>
      </c>
      <c r="I27" s="7">
        <f>H27</f>
        <v>42000</v>
      </c>
      <c r="J27" s="8">
        <f>I27</f>
        <v>42000</v>
      </c>
    </row>
    <row r="28" spans="5:10" ht="12">
      <c r="E28" s="4" t="s">
        <v>6</v>
      </c>
      <c r="F28" s="7">
        <f>F26+F27</f>
        <v>122000</v>
      </c>
      <c r="G28" s="7">
        <f>G26+G27</f>
        <v>126000</v>
      </c>
      <c r="H28" s="7">
        <f>H26+H27</f>
        <v>130200</v>
      </c>
      <c r="I28" s="7">
        <f>I26+I27</f>
        <v>134610</v>
      </c>
      <c r="J28" s="8">
        <f>J26+J27</f>
        <v>139240.5</v>
      </c>
    </row>
    <row r="29" spans="5:10" ht="12">
      <c r="E29" s="4" t="s">
        <v>3</v>
      </c>
      <c r="F29" s="9"/>
      <c r="G29" s="9"/>
      <c r="H29" s="9"/>
      <c r="I29" s="9"/>
      <c r="J29" s="10"/>
    </row>
    <row r="30" spans="5:10" ht="12">
      <c r="E30" s="4" t="s">
        <v>4</v>
      </c>
      <c r="F30" s="9">
        <v>72000</v>
      </c>
      <c r="G30" s="9">
        <f>F30*(1+$F38)</f>
        <v>74880</v>
      </c>
      <c r="H30" s="9">
        <f>G30*(1+$F38)</f>
        <v>77875.2</v>
      </c>
      <c r="I30" s="9">
        <f>H30*(1+$F38)</f>
        <v>80990.208</v>
      </c>
      <c r="J30" s="9">
        <f>I30*(1+$F38)</f>
        <v>84229.81632</v>
      </c>
    </row>
    <row r="31" spans="5:10" ht="12">
      <c r="E31" s="4" t="s">
        <v>5</v>
      </c>
      <c r="F31" s="7">
        <v>52000</v>
      </c>
      <c r="G31" s="7">
        <f>F31</f>
        <v>52000</v>
      </c>
      <c r="H31" s="7">
        <f>G31</f>
        <v>52000</v>
      </c>
      <c r="I31" s="7">
        <f>H31</f>
        <v>52000</v>
      </c>
      <c r="J31" s="8">
        <f>I31</f>
        <v>52000</v>
      </c>
    </row>
    <row r="32" spans="5:10" ht="12">
      <c r="E32" s="4" t="s">
        <v>7</v>
      </c>
      <c r="F32" s="7">
        <f>F30+F31</f>
        <v>124000</v>
      </c>
      <c r="G32" s="7">
        <f>G30+G31</f>
        <v>126880</v>
      </c>
      <c r="H32" s="7">
        <f>H30+H31</f>
        <v>129875.2</v>
      </c>
      <c r="I32" s="7">
        <f>I30+I31</f>
        <v>132990.20799999998</v>
      </c>
      <c r="J32" s="8">
        <f>J30+J31</f>
        <v>136229.81631999998</v>
      </c>
    </row>
    <row r="33" spans="5:10" ht="12">
      <c r="E33" s="4"/>
      <c r="F33" s="7"/>
      <c r="G33" s="9"/>
      <c r="H33" s="9"/>
      <c r="I33" s="9"/>
      <c r="J33" s="10"/>
    </row>
    <row r="34" spans="5:10" ht="12">
      <c r="E34" s="4" t="s">
        <v>8</v>
      </c>
      <c r="F34" s="7">
        <f>F23+F28-F32</f>
        <v>13025</v>
      </c>
      <c r="G34" s="7">
        <f>G23+G28-G32</f>
        <v>12145</v>
      </c>
      <c r="H34" s="7">
        <f>H23+H28-H32</f>
        <v>12469.800000000003</v>
      </c>
      <c r="I34" s="7">
        <f>I23+I28-I32</f>
        <v>14089.592000000004</v>
      </c>
      <c r="J34" s="8">
        <f>J23+J28-J32</f>
        <v>17100.27568000002</v>
      </c>
    </row>
    <row r="35" spans="5:10" ht="12">
      <c r="E35" s="4"/>
      <c r="F35" s="5"/>
      <c r="G35" s="5"/>
      <c r="H35" s="5"/>
      <c r="I35" s="5"/>
      <c r="J35" s="6"/>
    </row>
    <row r="36" spans="5:10" ht="12">
      <c r="E36" s="4" t="s">
        <v>10</v>
      </c>
      <c r="F36" s="5"/>
      <c r="G36" s="5"/>
      <c r="H36" s="5"/>
      <c r="I36" s="5"/>
      <c r="J36" s="6"/>
    </row>
    <row r="37" spans="5:10" ht="12">
      <c r="E37" s="17" t="s">
        <v>28</v>
      </c>
      <c r="F37" s="16">
        <v>0.05</v>
      </c>
      <c r="G37" s="5"/>
      <c r="H37" s="5"/>
      <c r="I37" s="5"/>
      <c r="J37" s="6"/>
    </row>
    <row r="38" spans="5:10" ht="12">
      <c r="E38" s="17" t="s">
        <v>27</v>
      </c>
      <c r="F38" s="16">
        <v>0.04</v>
      </c>
      <c r="G38" s="5"/>
      <c r="H38" s="5"/>
      <c r="I38" s="5"/>
      <c r="J38" s="6"/>
    </row>
    <row r="39" spans="5:10" ht="12">
      <c r="E39" s="17" t="s">
        <v>26</v>
      </c>
      <c r="F39" s="16">
        <v>0</v>
      </c>
      <c r="G39" s="5"/>
      <c r="H39" s="5"/>
      <c r="I39" s="5"/>
      <c r="J39" s="6"/>
    </row>
    <row r="40" spans="5:10" ht="12.75" thickBot="1">
      <c r="E40" s="11"/>
      <c r="F40" s="12"/>
      <c r="G40" s="12"/>
      <c r="H40" s="12"/>
      <c r="I40" s="12"/>
      <c r="J40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2006-08-17T17:55:33Z</dcterms:created>
  <dcterms:modified xsi:type="dcterms:W3CDTF">2013-08-05T09:08:37Z</dcterms:modified>
  <cp:category/>
  <cp:version/>
  <cp:contentType/>
  <cp:contentStatus/>
</cp:coreProperties>
</file>