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0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<sst xmlns="http://schemas.openxmlformats.org/spreadsheetml/2006/main" count="30" uniqueCount="19">
  <si>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Cash Receipts</t>
  </si>
  <si>
    <t>Beginning Balance</t>
  </si>
  <si>
    <t xml:space="preserve">   Sales</t>
  </si>
  <si>
    <t>Cash Payouts</t>
  </si>
  <si>
    <t xml:space="preserve">   Cash Expenses</t>
  </si>
  <si>
    <t xml:space="preserve">   Payments on Debts</t>
  </si>
  <si>
    <t>Total Receipts</t>
  </si>
  <si>
    <t>Total Payouts</t>
  </si>
  <si>
    <t>Ending Balance</t>
  </si>
  <si>
    <t xml:space="preserve">   Scheduled Loan Receipts</t>
  </si>
  <si>
    <t>Assumptions:</t>
  </si>
  <si>
    <t xml:space="preserve">   Inflation rate 4%</t>
  </si>
  <si>
    <t xml:space="preserve">   Price increases per year 5%</t>
  </si>
  <si>
    <t xml:space="preserve">   Demand increase 0%</t>
  </si>
  <si>
    <t xml:space="preserve">   Price increases per year</t>
  </si>
  <si>
    <t xml:space="preserve">   Inflation rate</t>
  </si>
  <si>
    <t xml:space="preserve">   Demand increase</t>
  </si>
  <si>
    <t>Amateurs, Inc. Liquidity Analysis</t>
  </si>
  <si>
    <t>Professionals, Inc. Liquidity Analysis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</si>
</sst>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1" fillId="33" borderId="14" xfId="0" applyFont="1" applyFill="1" applyBorder="1" applyAlignment="1">
      <alignment horizontal="centerContinuous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165" fontId="2" fillId="33" borderId="0" xfId="42" applyNumberFormat="1" applyFont="1" applyFill="1" applyBorder="1" applyAlignment="1">
      <alignment/>
    </xf>
    <xf numFmtId="165" fontId="2" fillId="33" borderId="14" xfId="42" applyNumberFormat="1" applyFont="1" applyFill="1" applyBorder="1" applyAlignment="1">
      <alignment/>
    </xf>
    <xf numFmtId="165" fontId="0" fillId="33" borderId="0" xfId="42" applyNumberFormat="1" applyFont="1" applyFill="1" applyBorder="1" applyAlignment="1">
      <alignment/>
    </xf>
    <xf numFmtId="165" fontId="0" fillId="33" borderId="14" xfId="42" applyNumberFormat="1" applyFont="1" applyFill="1" applyBorder="1" applyAlignment="1">
      <alignment/>
    </xf>
    <xf numFmtId="9" fontId="0" fillId="33" borderId="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4" borderId="10" xfId="0" applyFont="1" applyFill="1" applyBorder="1" applyAlignment="1">
      <alignment horizontal="centerContinuous"/>
    </xf>
    <xf numFmtId="0" fontId="1" fillId="34" borderId="11" xfId="0" applyFont="1" applyFill="1" applyBorder="1" applyAlignment="1">
      <alignment horizontal="centerContinuous"/>
    </xf>
    <xf numFmtId="0" fontId="1" fillId="34" borderId="12" xfId="0" applyFont="1" applyFill="1" applyBorder="1" applyAlignment="1">
      <alignment horizontal="centerContinuous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165" fontId="2" fillId="34" borderId="0" xfId="42" applyNumberFormat="1" applyFont="1" applyFill="1" applyBorder="1" applyAlignment="1">
      <alignment/>
    </xf>
    <xf numFmtId="165" fontId="2" fillId="34" borderId="14" xfId="42" applyNumberFormat="1" applyFont="1" applyFill="1" applyBorder="1" applyAlignment="1">
      <alignment/>
    </xf>
    <xf numFmtId="165" fontId="0" fillId="34" borderId="0" xfId="42" applyNumberFormat="1" applyFont="1" applyFill="1" applyBorder="1" applyAlignment="1">
      <alignment/>
    </xf>
    <xf numFmtId="165" fontId="0" fillId="34" borderId="14" xfId="42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4.140625" style="0" customWidth="1"/>
    <col min="3" max="7" width="11.28125" style="0" bestFit="1" customWidth="1"/>
  </cols>
  <sheetData>
    <row r="1" ht="12.75" thickBot="1"/>
    <row r="2" spans="2:7" ht="19.5">
      <c r="B2" s="18" t="s">
        <v>17</v>
      </c>
      <c r="C2" s="19"/>
      <c r="D2" s="19"/>
      <c r="E2" s="19"/>
      <c r="F2" s="19"/>
      <c r="G2" s="20"/>
    </row>
    <row r="3" spans="2:7" ht="12">
      <c r="B3" s="21"/>
      <c r="C3" s="22">
        <v>2015</v>
      </c>
      <c r="D3" s="22">
        <v>2016</v>
      </c>
      <c r="E3" s="22">
        <v>2017</v>
      </c>
      <c r="F3" s="22">
        <v>2018</v>
      </c>
      <c r="G3" s="23">
        <v>2019</v>
      </c>
    </row>
    <row r="4" spans="2:7" ht="12">
      <c r="B4" s="21"/>
      <c r="C4" s="22"/>
      <c r="D4" s="22"/>
      <c r="E4" s="22"/>
      <c r="F4" s="22"/>
      <c r="G4" s="23"/>
    </row>
    <row r="5" spans="2:7" ht="12">
      <c r="B5" s="21" t="s">
        <v>1</v>
      </c>
      <c r="C5" s="24">
        <v>15025</v>
      </c>
      <c r="D5" s="24">
        <f>C16</f>
        <v>13025</v>
      </c>
      <c r="E5" s="24">
        <f>D16</f>
        <v>12145</v>
      </c>
      <c r="F5" s="24">
        <f>E16</f>
        <v>12469.800000000003</v>
      </c>
      <c r="G5" s="25">
        <f>F16</f>
        <v>14089.592000000004</v>
      </c>
    </row>
    <row r="6" spans="2:7" ht="12">
      <c r="B6" s="21"/>
      <c r="C6" s="26"/>
      <c r="D6" s="26"/>
      <c r="E6" s="26"/>
      <c r="F6" s="26"/>
      <c r="G6" s="27"/>
    </row>
    <row r="7" spans="2:7" ht="12">
      <c r="B7" s="21" t="s">
        <v>0</v>
      </c>
      <c r="C7" s="26"/>
      <c r="D7" s="26"/>
      <c r="E7" s="26"/>
      <c r="F7" s="26"/>
      <c r="G7" s="27"/>
    </row>
    <row r="8" spans="2:7" ht="12">
      <c r="B8" s="21" t="s">
        <v>2</v>
      </c>
      <c r="C8" s="26">
        <v>80000</v>
      </c>
      <c r="D8" s="26">
        <f>C8*1.05</f>
        <v>84000</v>
      </c>
      <c r="E8" s="26">
        <f>D8*1.05</f>
        <v>88200</v>
      </c>
      <c r="F8" s="26">
        <f>E8*1.05</f>
        <v>92610</v>
      </c>
      <c r="G8" s="27">
        <f>F8*1.05</f>
        <v>97240.5</v>
      </c>
    </row>
    <row r="9" spans="2:7" ht="12">
      <c r="B9" s="21" t="s">
        <v>9</v>
      </c>
      <c r="C9" s="24">
        <v>42000</v>
      </c>
      <c r="D9" s="24">
        <f>C9</f>
        <v>42000</v>
      </c>
      <c r="E9" s="24">
        <f>D9</f>
        <v>42000</v>
      </c>
      <c r="F9" s="24">
        <f>E9</f>
        <v>42000</v>
      </c>
      <c r="G9" s="25">
        <f>F9</f>
        <v>42000</v>
      </c>
    </row>
    <row r="10" spans="2:7" ht="12">
      <c r="B10" s="21" t="s">
        <v>6</v>
      </c>
      <c r="C10" s="24">
        <f>C8+C9</f>
        <v>122000</v>
      </c>
      <c r="D10" s="24">
        <f>D8+D9</f>
        <v>126000</v>
      </c>
      <c r="E10" s="24">
        <f>E8+E9</f>
        <v>130200</v>
      </c>
      <c r="F10" s="24">
        <f>F8+F9</f>
        <v>134610</v>
      </c>
      <c r="G10" s="25">
        <f>G8+G9</f>
        <v>139240.5</v>
      </c>
    </row>
    <row r="11" spans="2:7" ht="12">
      <c r="B11" s="21" t="s">
        <v>3</v>
      </c>
      <c r="C11" s="26"/>
      <c r="D11" s="26"/>
      <c r="E11" s="26"/>
      <c r="F11" s="26"/>
      <c r="G11" s="27"/>
    </row>
    <row r="12" spans="2:7" ht="12">
      <c r="B12" s="21" t="s">
        <v>4</v>
      </c>
      <c r="C12" s="26">
        <v>72000</v>
      </c>
      <c r="D12" s="26">
        <f>C12*1.04</f>
        <v>74880</v>
      </c>
      <c r="E12" s="26">
        <f>D12*1.04</f>
        <v>77875.2</v>
      </c>
      <c r="F12" s="26">
        <f>E12*1.04</f>
        <v>80990.208</v>
      </c>
      <c r="G12" s="27">
        <f>F12*1.04</f>
        <v>84229.81632</v>
      </c>
    </row>
    <row r="13" spans="2:7" ht="12">
      <c r="B13" s="21" t="s">
        <v>5</v>
      </c>
      <c r="C13" s="24">
        <v>52000</v>
      </c>
      <c r="D13" s="24">
        <f>C13</f>
        <v>52000</v>
      </c>
      <c r="E13" s="24">
        <f>D13</f>
        <v>52000</v>
      </c>
      <c r="F13" s="24">
        <f>E13</f>
        <v>52000</v>
      </c>
      <c r="G13" s="25">
        <f>F13</f>
        <v>52000</v>
      </c>
    </row>
    <row r="14" spans="2:7" ht="12">
      <c r="B14" s="21" t="s">
        <v>7</v>
      </c>
      <c r="C14" s="24">
        <f>C12+C13</f>
        <v>124000</v>
      </c>
      <c r="D14" s="24">
        <f>D12+D13</f>
        <v>126880</v>
      </c>
      <c r="E14" s="24">
        <f>E12+E13</f>
        <v>129875.2</v>
      </c>
      <c r="F14" s="24">
        <f>F12+F13</f>
        <v>132990.20799999998</v>
      </c>
      <c r="G14" s="25">
        <f>G12+G13</f>
        <v>136229.81631999998</v>
      </c>
    </row>
    <row r="15" spans="2:7" ht="12">
      <c r="B15" s="21"/>
      <c r="C15" s="24"/>
      <c r="D15" s="26"/>
      <c r="E15" s="26"/>
      <c r="F15" s="26"/>
      <c r="G15" s="27"/>
    </row>
    <row r="16" spans="2:7" ht="12">
      <c r="B16" s="21" t="s">
        <v>8</v>
      </c>
      <c r="C16" s="24">
        <f>C5+C10-C14</f>
        <v>13025</v>
      </c>
      <c r="D16" s="24">
        <f>D5+D10-D14</f>
        <v>12145</v>
      </c>
      <c r="E16" s="24">
        <f>E5+E10-E14</f>
        <v>12469.800000000003</v>
      </c>
      <c r="F16" s="24">
        <f>F5+F10-F14</f>
        <v>14089.592000000004</v>
      </c>
      <c r="G16" s="25">
        <f>G5+G10-G14</f>
        <v>17100.27568000002</v>
      </c>
    </row>
    <row r="17" spans="2:7" ht="12">
      <c r="B17" s="21"/>
      <c r="C17" s="22"/>
      <c r="D17" s="22"/>
      <c r="E17" s="22"/>
      <c r="F17" s="22"/>
      <c r="G17" s="23"/>
    </row>
    <row r="18" spans="2:7" ht="12">
      <c r="B18" s="21" t="s">
        <v>10</v>
      </c>
      <c r="C18" s="22"/>
      <c r="D18" s="22"/>
      <c r="E18" s="22"/>
      <c r="F18" s="22"/>
      <c r="G18" s="23"/>
    </row>
    <row r="19" spans="2:7" ht="12">
      <c r="B19" s="21" t="s">
        <v>12</v>
      </c>
      <c r="C19" s="22"/>
      <c r="D19" s="22"/>
      <c r="E19" s="22"/>
      <c r="F19" s="22"/>
      <c r="G19" s="23"/>
    </row>
    <row r="20" spans="2:7" ht="12">
      <c r="B20" s="21" t="s">
        <v>11</v>
      </c>
      <c r="C20" s="22"/>
      <c r="D20" s="22"/>
      <c r="E20" s="22"/>
      <c r="F20" s="22"/>
      <c r="G20" s="23"/>
    </row>
    <row r="21" spans="2:7" ht="12">
      <c r="B21" s="21" t="s">
        <v>13</v>
      </c>
      <c r="C21" s="22"/>
      <c r="D21" s="22"/>
      <c r="E21" s="22"/>
      <c r="F21" s="22"/>
      <c r="G21" s="23"/>
    </row>
    <row r="22" spans="2:7" ht="12.75" thickBot="1">
      <c r="B22" s="28"/>
      <c r="C22" s="29"/>
      <c r="D22" s="29"/>
      <c r="E22" s="29"/>
      <c r="F22" s="29"/>
      <c r="G22" s="30"/>
    </row>
    <row r="23" ht="12.75" thickBot="1"/>
    <row r="24" spans="2:7" ht="12">
      <c r="B24" s="1"/>
      <c r="C24" s="2"/>
      <c r="D24" s="2"/>
      <c r="E24" s="2"/>
      <c r="F24" s="2"/>
      <c r="G24" s="3"/>
    </row>
    <row r="25" spans="2:7" ht="19.5">
      <c r="B25" s="4" t="s">
        <v>18</v>
      </c>
      <c r="C25" s="5"/>
      <c r="D25" s="5"/>
      <c r="E25" s="5"/>
      <c r="F25" s="5"/>
      <c r="G25" s="6"/>
    </row>
    <row r="26" spans="2:7" ht="12">
      <c r="B26" s="7"/>
      <c r="C26" s="8">
        <v>2015</v>
      </c>
      <c r="D26" s="8">
        <v>2016</v>
      </c>
      <c r="E26" s="8">
        <v>2017</v>
      </c>
      <c r="F26" s="8">
        <v>2018</v>
      </c>
      <c r="G26" s="8">
        <v>2019</v>
      </c>
    </row>
    <row r="27" spans="2:7" ht="12">
      <c r="B27" s="7"/>
      <c r="C27" s="8"/>
      <c r="D27" s="8"/>
      <c r="E27" s="8"/>
      <c r="F27" s="8"/>
      <c r="G27" s="9"/>
    </row>
    <row r="28" spans="2:7" ht="12">
      <c r="B28" s="7" t="s">
        <v>1</v>
      </c>
      <c r="C28" s="10">
        <v>15025</v>
      </c>
      <c r="D28" s="10">
        <f>C39</f>
        <v>13025</v>
      </c>
      <c r="E28" s="10">
        <f>D39</f>
        <v>12145</v>
      </c>
      <c r="F28" s="10">
        <f>E39</f>
        <v>12469.800000000003</v>
      </c>
      <c r="G28" s="11">
        <f>F39</f>
        <v>14089.592000000004</v>
      </c>
    </row>
    <row r="29" spans="2:7" ht="12">
      <c r="B29" s="7"/>
      <c r="C29" s="12"/>
      <c r="D29" s="12"/>
      <c r="E29" s="12"/>
      <c r="F29" s="12"/>
      <c r="G29" s="13"/>
    </row>
    <row r="30" spans="2:7" ht="12">
      <c r="B30" s="7" t="s">
        <v>0</v>
      </c>
      <c r="C30" s="12"/>
      <c r="D30" s="12"/>
      <c r="E30" s="12"/>
      <c r="F30" s="12"/>
      <c r="G30" s="13"/>
    </row>
    <row r="31" spans="2:7" ht="12">
      <c r="B31" s="7" t="s">
        <v>2</v>
      </c>
      <c r="C31" s="12">
        <v>80000</v>
      </c>
      <c r="D31" s="12">
        <f>C31*(1+$C$42)*(1+$C$44)</f>
        <v>84000</v>
      </c>
      <c r="E31" s="12">
        <f>D31*(1+$C$42)*(1+$C$44)</f>
        <v>88200</v>
      </c>
      <c r="F31" s="12">
        <f>E31*(1+$C$42)*(1+$C$44)</f>
        <v>92610</v>
      </c>
      <c r="G31" s="13">
        <f>F31*(1+$C$42)*(1+$C$44)</f>
        <v>97240.5</v>
      </c>
    </row>
    <row r="32" spans="2:7" ht="12">
      <c r="B32" s="7" t="s">
        <v>9</v>
      </c>
      <c r="C32" s="10">
        <v>42000</v>
      </c>
      <c r="D32" s="10">
        <f>C32</f>
        <v>42000</v>
      </c>
      <c r="E32" s="10">
        <f>D32</f>
        <v>42000</v>
      </c>
      <c r="F32" s="10">
        <f>E32</f>
        <v>42000</v>
      </c>
      <c r="G32" s="11">
        <f>F32</f>
        <v>42000</v>
      </c>
    </row>
    <row r="33" spans="2:7" ht="12">
      <c r="B33" s="7" t="s">
        <v>6</v>
      </c>
      <c r="C33" s="10">
        <f>C31+C32</f>
        <v>122000</v>
      </c>
      <c r="D33" s="10">
        <f>D31+D32</f>
        <v>126000</v>
      </c>
      <c r="E33" s="10">
        <f>E31+E32</f>
        <v>130200</v>
      </c>
      <c r="F33" s="10">
        <f>F31+F32</f>
        <v>134610</v>
      </c>
      <c r="G33" s="11">
        <f>G31+G32</f>
        <v>139240.5</v>
      </c>
    </row>
    <row r="34" spans="2:7" ht="12">
      <c r="B34" s="7" t="s">
        <v>3</v>
      </c>
      <c r="C34" s="12"/>
      <c r="D34" s="12"/>
      <c r="E34" s="12"/>
      <c r="F34" s="12"/>
      <c r="G34" s="13"/>
    </row>
    <row r="35" spans="2:7" ht="12">
      <c r="B35" s="7" t="s">
        <v>4</v>
      </c>
      <c r="C35" s="12">
        <v>72000</v>
      </c>
      <c r="D35" s="12">
        <f>C35*(1+$C43)</f>
        <v>74880</v>
      </c>
      <c r="E35" s="12">
        <f>D35*(1+$C43)</f>
        <v>77875.2</v>
      </c>
      <c r="F35" s="12">
        <f>E35*(1+$C43)</f>
        <v>80990.208</v>
      </c>
      <c r="G35" s="13">
        <f>F35*(1+$C43)</f>
        <v>84229.81632</v>
      </c>
    </row>
    <row r="36" spans="2:7" ht="12">
      <c r="B36" s="7" t="s">
        <v>5</v>
      </c>
      <c r="C36" s="10">
        <v>52000</v>
      </c>
      <c r="D36" s="10">
        <f>C36</f>
        <v>52000</v>
      </c>
      <c r="E36" s="10">
        <f>D36</f>
        <v>52000</v>
      </c>
      <c r="F36" s="10">
        <f>E36</f>
        <v>52000</v>
      </c>
      <c r="G36" s="11">
        <f>F36</f>
        <v>52000</v>
      </c>
    </row>
    <row r="37" spans="2:7" ht="12">
      <c r="B37" s="7" t="s">
        <v>7</v>
      </c>
      <c r="C37" s="10">
        <f>C35+C36</f>
        <v>124000</v>
      </c>
      <c r="D37" s="10">
        <f>D35+D36</f>
        <v>126880</v>
      </c>
      <c r="E37" s="10">
        <f>E35+E36</f>
        <v>129875.2</v>
      </c>
      <c r="F37" s="10">
        <f>F35+F36</f>
        <v>132990.20799999998</v>
      </c>
      <c r="G37" s="11">
        <f>G35+G36</f>
        <v>136229.81631999998</v>
      </c>
    </row>
    <row r="38" spans="2:7" ht="12">
      <c r="B38" s="7"/>
      <c r="C38" s="10"/>
      <c r="D38" s="12"/>
      <c r="E38" s="12"/>
      <c r="F38" s="12"/>
      <c r="G38" s="13"/>
    </row>
    <row r="39" spans="2:7" ht="12">
      <c r="B39" s="7" t="s">
        <v>8</v>
      </c>
      <c r="C39" s="10">
        <f>C28+C33-C37</f>
        <v>13025</v>
      </c>
      <c r="D39" s="10">
        <f>D28+D33-D37</f>
        <v>12145</v>
      </c>
      <c r="E39" s="10">
        <f>E28+E33-E37</f>
        <v>12469.800000000003</v>
      </c>
      <c r="F39" s="10">
        <f>F28+F33-F37</f>
        <v>14089.592000000004</v>
      </c>
      <c r="G39" s="11">
        <f>G28+G33-G37</f>
        <v>17100.27568000002</v>
      </c>
    </row>
    <row r="40" spans="2:7" ht="12">
      <c r="B40" s="7"/>
      <c r="C40" s="8"/>
      <c r="D40" s="8"/>
      <c r="E40" s="8"/>
      <c r="F40" s="8"/>
      <c r="G40" s="9"/>
    </row>
    <row r="41" spans="2:7" ht="12">
      <c r="B41" s="7" t="s">
        <v>10</v>
      </c>
      <c r="C41" s="8"/>
      <c r="D41" s="8"/>
      <c r="E41" s="8"/>
      <c r="F41" s="8"/>
      <c r="G41" s="9"/>
    </row>
    <row r="42" spans="2:7" ht="12">
      <c r="B42" s="7" t="s">
        <v>14</v>
      </c>
      <c r="C42" s="14">
        <v>0.05</v>
      </c>
      <c r="D42" s="8"/>
      <c r="E42" s="8"/>
      <c r="F42" s="8"/>
      <c r="G42" s="9"/>
    </row>
    <row r="43" spans="2:7" ht="12">
      <c r="B43" s="7" t="s">
        <v>15</v>
      </c>
      <c r="C43" s="14">
        <v>0.04</v>
      </c>
      <c r="D43" s="8"/>
      <c r="E43" s="8"/>
      <c r="F43" s="8"/>
      <c r="G43" s="9"/>
    </row>
    <row r="44" spans="2:7" ht="12">
      <c r="B44" s="7" t="s">
        <v>16</v>
      </c>
      <c r="C44" s="14">
        <v>0</v>
      </c>
      <c r="D44" s="8"/>
      <c r="E44" s="8"/>
      <c r="F44" s="8"/>
      <c r="G44" s="9"/>
    </row>
    <row r="45" spans="2:7" ht="12.75" thickBot="1">
      <c r="B45" s="15"/>
      <c r="C45" s="16"/>
      <c r="D45" s="16"/>
      <c r="E45" s="16"/>
      <c r="F45" s="16"/>
      <c r="G45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F. Galletta</dc:creator>
  <cp:keywords/>
  <dc:description/>
  <cp:lastModifiedBy>Dennis Galletta</cp:lastModifiedBy>
  <dcterms:created xsi:type="dcterms:W3CDTF">2006-08-17T17:55:33Z</dcterms:created>
  <dcterms:modified xsi:type="dcterms:W3CDTF">2013-08-05T09:02:10Z</dcterms:modified>
  <cp:category/>
  <cp:version/>
  <cp:contentType/>
  <cp:contentStatus/>
</cp:coreProperties>
</file>